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na\Desktop\"/>
    </mc:Choice>
  </mc:AlternateContent>
  <xr:revisionPtr revIDLastSave="0" documentId="8_{05E58257-B066-41FA-85E8-EF60E9B8DDEA}" xr6:coauthVersionLast="45" xr6:coauthVersionMax="45" xr10:uidLastSave="{00000000-0000-0000-0000-000000000000}"/>
  <bookViews>
    <workbookView xWindow="7308" yWindow="1848" windowWidth="17280" windowHeight="8964" xr2:uid="{270F1E76-11AE-461B-B86E-EEC980B51700}"/>
  </bookViews>
  <sheets>
    <sheet name="GG calculator" sheetId="1" r:id="rId1"/>
  </sheets>
  <externalReferences>
    <externalReference r:id="rId2"/>
  </externalReferences>
  <definedNames>
    <definedName name="LCOL">[1]Groupings!$A$37:$D$37</definedName>
    <definedName name="LDATA">[1]Groupings!$A$37:$D$47</definedName>
    <definedName name="lrow">[1]Groupings!$A$37:$A$47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7" i="1"/>
  <c r="D7" i="1" s="1"/>
  <c r="D10" i="1" s="1"/>
  <c r="C19" i="1"/>
  <c r="C18" i="1"/>
  <c r="C20" i="1" s="1"/>
  <c r="D16" i="1"/>
  <c r="C16" i="1"/>
  <c r="D15" i="1"/>
  <c r="C15" i="1"/>
  <c r="D14" i="1"/>
  <c r="D17" i="1" s="1"/>
  <c r="C14" i="1"/>
  <c r="C17" i="1" s="1"/>
  <c r="D12" i="1"/>
  <c r="C12" i="1"/>
  <c r="D11" i="1"/>
  <c r="D13" i="1" s="1"/>
  <c r="C11" i="1"/>
  <c r="C13" i="1" s="1"/>
  <c r="C9" i="1"/>
  <c r="C8" i="1"/>
  <c r="D8" i="1" s="1"/>
  <c r="C22" i="1" l="1"/>
  <c r="D22" i="1"/>
</calcChain>
</file>

<file path=xl/sharedStrings.xml><?xml version="1.0" encoding="utf-8"?>
<sst xmlns="http://schemas.openxmlformats.org/spreadsheetml/2006/main" count="30" uniqueCount="24">
  <si>
    <t>GG Calculator</t>
  </si>
  <si>
    <t>Section GG Item</t>
  </si>
  <si>
    <t>Section GG Response/Code</t>
  </si>
  <si>
    <t xml:space="preserve">PT/OT </t>
  </si>
  <si>
    <t>Nursing</t>
  </si>
  <si>
    <t>Self-care: Eating</t>
  </si>
  <si>
    <t>04 Supervision or touching assistance</t>
  </si>
  <si>
    <t>Self-care: Toileting Hygiene</t>
  </si>
  <si>
    <t>03 Partial / moderate assistance</t>
  </si>
  <si>
    <t>Self Care: Oral Hygiene</t>
  </si>
  <si>
    <t>Total Self-care</t>
  </si>
  <si>
    <t>Mobility: Sit to lying</t>
  </si>
  <si>
    <t>Mobility: Lying to sitting on side of bed</t>
  </si>
  <si>
    <t>Mobility: Lying Avg</t>
  </si>
  <si>
    <t>Mobility: Sit to stand</t>
  </si>
  <si>
    <t>02 Substantial / maximal assistance</t>
  </si>
  <si>
    <t>Mobility: Chair / bed-to-chair transfer</t>
  </si>
  <si>
    <t>Mobility: Toilet transfer</t>
  </si>
  <si>
    <t>Mobility: Standing Avg</t>
  </si>
  <si>
    <t>Mobility: Walk 50 ft 2 turns</t>
  </si>
  <si>
    <t>88 Not attempted d/t saftely concerns</t>
  </si>
  <si>
    <t>Mobility: Walk 150 ft</t>
  </si>
  <si>
    <t>Mobility: Walk Avg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</si>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</sst>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D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quotePrefix="1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2" fillId="2" borderId="4" xfId="0" quotePrefix="1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2" borderId="4" xfId="0" applyFill="1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0" borderId="4" xfId="0" quotePrefix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/>
    <xf numFmtId="0" fontId="1" fillId="0" borderId="0" xfId="0" quotePrefix="1" applyFont="1" applyAlignment="1" applyProtection="1">
      <alignment horizontal="left" indent="3"/>
      <protection locked="0"/>
    </xf>
    <xf numFmtId="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 indent="3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indent="5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na/Downloads/GG%20Scoring%20and%20PDPM%20Calculator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ing"/>
      <sheetName val="PDPM Calculator"/>
      <sheetName val="GG Calculator"/>
      <sheetName val="Compare"/>
      <sheetName val="Groupings"/>
      <sheetName val="1"/>
      <sheetName val="LD"/>
      <sheetName val="Faclist"/>
      <sheetName val="Data"/>
      <sheetName val="PCC"/>
      <sheetName val="1X"/>
    </sheetNames>
    <sheetDataSet>
      <sheetData sheetId="0"/>
      <sheetData sheetId="1"/>
      <sheetData sheetId="2"/>
      <sheetData sheetId="3"/>
      <sheetData sheetId="4">
        <row r="37">
          <cell r="B37" t="str">
            <v>Section GG Response/Code</v>
          </cell>
          <cell r="D37" t="str">
            <v>Score</v>
          </cell>
        </row>
        <row r="38">
          <cell r="A38" t="str">
            <v>06 Independent</v>
          </cell>
          <cell r="D38">
            <v>4</v>
          </cell>
        </row>
        <row r="39">
          <cell r="A39" t="str">
            <v>05 Set up Assistance</v>
          </cell>
          <cell r="D39">
            <v>4</v>
          </cell>
        </row>
        <row r="40">
          <cell r="A40" t="str">
            <v>04 Supervision or touching assistance</v>
          </cell>
          <cell r="D40">
            <v>3</v>
          </cell>
        </row>
        <row r="41">
          <cell r="A41" t="str">
            <v>03 Partial / moderate assistance</v>
          </cell>
          <cell r="D41">
            <v>2</v>
          </cell>
        </row>
        <row r="42">
          <cell r="A42" t="str">
            <v>02 Substantial / maximal assistance</v>
          </cell>
          <cell r="D42">
            <v>1</v>
          </cell>
        </row>
        <row r="43">
          <cell r="A43" t="str">
            <v>01 Dependent</v>
          </cell>
          <cell r="D43">
            <v>0</v>
          </cell>
        </row>
        <row r="44">
          <cell r="A44" t="str">
            <v>09 Not applicable</v>
          </cell>
          <cell r="D44">
            <v>0</v>
          </cell>
        </row>
        <row r="45">
          <cell r="A45" t="str">
            <v xml:space="preserve">07 Resident Refused </v>
          </cell>
          <cell r="D45">
            <v>0</v>
          </cell>
        </row>
        <row r="46">
          <cell r="A46" t="str">
            <v>10 Not attempted d/t environmental/weather conditions</v>
          </cell>
          <cell r="D46">
            <v>0</v>
          </cell>
        </row>
        <row r="47">
          <cell r="A47" t="str">
            <v>88 Not attempted d/t saftely concerns</v>
          </cell>
          <cell r="D47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17B1-FDFA-4CCC-B2B1-7226BF2FA0A8}">
  <dimension ref="A1:E23"/>
  <sheetViews>
    <sheetView showGridLines="0" tabSelected="1" workbookViewId="0">
      <selection activeCell="C7" sqref="C7"/>
    </sheetView>
  </sheetViews>
  <sheetFormatPr defaultRowHeight="14.4" x14ac:dyDescent="0.3"/>
  <cols>
    <col min="1" max="1" width="27.44140625" customWidth="1"/>
    <col min="2" max="2" width="41.33203125" customWidth="1"/>
    <col min="5" max="5" width="11.33203125" customWidth="1"/>
  </cols>
  <sheetData>
    <row r="1" spans="1:5" ht="18" x14ac:dyDescent="0.35">
      <c r="A1" s="1" t="s">
        <v>0</v>
      </c>
      <c r="B1" s="2"/>
      <c r="C1" s="2"/>
      <c r="D1" s="2"/>
      <c r="E1" s="3"/>
    </row>
    <row r="2" spans="1:5" ht="18" x14ac:dyDescent="0.35">
      <c r="A2" s="4"/>
      <c r="B2" s="5"/>
      <c r="C2" s="5"/>
      <c r="D2" s="5"/>
      <c r="E2" s="6"/>
    </row>
    <row r="3" spans="1:5" ht="18" x14ac:dyDescent="0.35">
      <c r="A3" s="4"/>
      <c r="B3" s="5"/>
      <c r="C3" s="5"/>
      <c r="D3" s="5"/>
      <c r="E3" s="6"/>
    </row>
    <row r="4" spans="1:5" x14ac:dyDescent="0.3">
      <c r="A4" s="7"/>
      <c r="B4" s="5"/>
      <c r="C4" s="5"/>
      <c r="D4" s="5"/>
      <c r="E4" s="6"/>
    </row>
    <row r="5" spans="1:5" ht="15" thickBot="1" x14ac:dyDescent="0.35">
      <c r="A5" s="7"/>
      <c r="B5" s="5"/>
      <c r="C5" s="5"/>
      <c r="D5" s="5"/>
      <c r="E5" s="6"/>
    </row>
    <row r="6" spans="1:5" ht="15" thickBot="1" x14ac:dyDescent="0.35">
      <c r="A6" s="8" t="s">
        <v>1</v>
      </c>
      <c r="B6" s="9" t="s">
        <v>2</v>
      </c>
      <c r="C6" s="10" t="s">
        <v>3</v>
      </c>
      <c r="D6" s="10" t="s">
        <v>4</v>
      </c>
      <c r="E6" s="11"/>
    </row>
    <row r="7" spans="1:5" x14ac:dyDescent="0.3">
      <c r="A7" s="12" t="s">
        <v>5</v>
      </c>
      <c r="B7" s="13" t="s">
        <v>6</v>
      </c>
      <c r="C7" s="14">
        <f>INDEX(LDATA,MATCH($B7,lrow,),MATCH("SCORE",LCOL,))</f>
        <v>3</v>
      </c>
      <c r="D7" s="14">
        <f>+C7</f>
        <v>3</v>
      </c>
      <c r="E7" s="15"/>
    </row>
    <row r="8" spans="1:5" x14ac:dyDescent="0.3">
      <c r="A8" s="12" t="s">
        <v>7</v>
      </c>
      <c r="B8" s="13" t="s">
        <v>8</v>
      </c>
      <c r="C8" s="14">
        <f>INDEX(LDATA,MATCH($B8,lrow,),MATCH("SCORE",LCOL,))</f>
        <v>2</v>
      </c>
      <c r="D8" s="14">
        <f>+C8</f>
        <v>2</v>
      </c>
      <c r="E8" s="15"/>
    </row>
    <row r="9" spans="1:5" x14ac:dyDescent="0.3">
      <c r="A9" s="16" t="s">
        <v>9</v>
      </c>
      <c r="B9" s="13" t="s">
        <v>8</v>
      </c>
      <c r="C9" s="17">
        <f>INDEX(LDATA,MATCH($B9,lrow,),MATCH("SCORE",LCOL,))</f>
        <v>2</v>
      </c>
      <c r="D9" s="17">
        <v>0</v>
      </c>
      <c r="E9" s="15"/>
    </row>
    <row r="10" spans="1:5" x14ac:dyDescent="0.3">
      <c r="A10" s="18"/>
      <c r="B10" s="19" t="s">
        <v>10</v>
      </c>
      <c r="C10" s="14">
        <f>SUM(C7:C9)</f>
        <v>7</v>
      </c>
      <c r="D10" s="14">
        <f>SUM(D7:D9)</f>
        <v>5</v>
      </c>
      <c r="E10" s="15"/>
    </row>
    <row r="11" spans="1:5" x14ac:dyDescent="0.3">
      <c r="A11" s="16" t="s">
        <v>11</v>
      </c>
      <c r="B11" s="13" t="s">
        <v>8</v>
      </c>
      <c r="C11" s="14">
        <f>INDEX(LDATA,MATCH($B11,lrow,),MATCH("SCORE",LCOL,))</f>
        <v>2</v>
      </c>
      <c r="D11" s="14">
        <f>INDEX(LDATA,MATCH($B11,lrow,),MATCH("SCORE",LCOL,))</f>
        <v>2</v>
      </c>
      <c r="E11" s="15"/>
    </row>
    <row r="12" spans="1:5" x14ac:dyDescent="0.3">
      <c r="A12" s="16" t="s">
        <v>12</v>
      </c>
      <c r="B12" s="13" t="s">
        <v>8</v>
      </c>
      <c r="C12" s="17">
        <f>INDEX(LDATA,MATCH($B12,lrow,),MATCH("SCORE",LCOL,))</f>
        <v>2</v>
      </c>
      <c r="D12" s="17">
        <f>INDEX(LDATA,MATCH($B12,lrow,),MATCH("SCORE",LCOL,))</f>
        <v>2</v>
      </c>
      <c r="E12" s="15"/>
    </row>
    <row r="13" spans="1:5" x14ac:dyDescent="0.3">
      <c r="A13" s="16"/>
      <c r="B13" s="19" t="s">
        <v>13</v>
      </c>
      <c r="C13" s="20">
        <f>AVERAGE(C11:C12)</f>
        <v>2</v>
      </c>
      <c r="D13" s="20">
        <f>AVERAGE(D11:D12)</f>
        <v>2</v>
      </c>
      <c r="E13" s="15"/>
    </row>
    <row r="14" spans="1:5" x14ac:dyDescent="0.3">
      <c r="A14" s="16" t="s">
        <v>14</v>
      </c>
      <c r="B14" s="13" t="s">
        <v>15</v>
      </c>
      <c r="C14" s="14">
        <f t="shared" ref="C14:D16" si="0">INDEX(LDATA,MATCH($B14,lrow,),MATCH("SCORE",LCOL,))</f>
        <v>1</v>
      </c>
      <c r="D14" s="14">
        <f t="shared" si="0"/>
        <v>1</v>
      </c>
      <c r="E14" s="15"/>
    </row>
    <row r="15" spans="1:5" x14ac:dyDescent="0.3">
      <c r="A15" s="16" t="s">
        <v>16</v>
      </c>
      <c r="B15" s="13" t="s">
        <v>15</v>
      </c>
      <c r="C15" s="14">
        <f t="shared" si="0"/>
        <v>1</v>
      </c>
      <c r="D15" s="14">
        <f t="shared" si="0"/>
        <v>1</v>
      </c>
      <c r="E15" s="15"/>
    </row>
    <row r="16" spans="1:5" x14ac:dyDescent="0.3">
      <c r="A16" s="16" t="s">
        <v>17</v>
      </c>
      <c r="B16" s="13" t="s">
        <v>15</v>
      </c>
      <c r="C16" s="17">
        <f t="shared" si="0"/>
        <v>1</v>
      </c>
      <c r="D16" s="17">
        <f t="shared" si="0"/>
        <v>1</v>
      </c>
      <c r="E16" s="15"/>
    </row>
    <row r="17" spans="1:5" x14ac:dyDescent="0.3">
      <c r="A17" s="16"/>
      <c r="B17" s="19" t="s">
        <v>18</v>
      </c>
      <c r="C17" s="20">
        <f>AVERAGE(C14:C16)</f>
        <v>1</v>
      </c>
      <c r="D17" s="20">
        <f>AVERAGE(D14:D16)</f>
        <v>1</v>
      </c>
      <c r="E17" s="15"/>
    </row>
    <row r="18" spans="1:5" x14ac:dyDescent="0.3">
      <c r="A18" s="16" t="s">
        <v>19</v>
      </c>
      <c r="B18" s="13" t="s">
        <v>20</v>
      </c>
      <c r="C18" s="14">
        <f>INDEX(LDATA,MATCH($B18,lrow,),MATCH("SCORE",LCOL,))</f>
        <v>0</v>
      </c>
      <c r="D18" s="14">
        <v>0</v>
      </c>
      <c r="E18" s="15"/>
    </row>
    <row r="19" spans="1:5" x14ac:dyDescent="0.3">
      <c r="A19" s="16" t="s">
        <v>21</v>
      </c>
      <c r="B19" s="13" t="s">
        <v>20</v>
      </c>
      <c r="C19" s="17">
        <f>INDEX(LDATA,MATCH($B19,lrow,),MATCH("SCORE",LCOL,))</f>
        <v>0</v>
      </c>
      <c r="D19" s="17">
        <v>0</v>
      </c>
      <c r="E19" s="15"/>
    </row>
    <row r="20" spans="1:5" x14ac:dyDescent="0.3">
      <c r="A20" s="18"/>
      <c r="B20" s="19" t="s">
        <v>22</v>
      </c>
      <c r="C20" s="20">
        <f>AVERAGE(C18:C19)</f>
        <v>0</v>
      </c>
      <c r="D20" s="20">
        <v>0</v>
      </c>
      <c r="E20" s="15"/>
    </row>
    <row r="21" spans="1:5" x14ac:dyDescent="0.3">
      <c r="A21" s="18"/>
      <c r="B21" s="21"/>
      <c r="C21" s="22"/>
      <c r="D21" s="22"/>
      <c r="E21" s="15"/>
    </row>
    <row r="22" spans="1:5" ht="15" thickBot="1" x14ac:dyDescent="0.35">
      <c r="A22" s="18"/>
      <c r="B22" s="23" t="s">
        <v>23</v>
      </c>
      <c r="C22" s="24">
        <f>ROUND(+C10+C13+C17+C20,0)</f>
        <v>10</v>
      </c>
      <c r="D22" s="24">
        <f>ROUND(+D10+D13+D17+D20,0)</f>
        <v>8</v>
      </c>
      <c r="E22" s="15"/>
    </row>
    <row r="23" spans="1:5" ht="15.6" thickTop="1" thickBot="1" x14ac:dyDescent="0.35">
      <c r="A23" s="25"/>
      <c r="B23" s="26"/>
      <c r="C23" s="26"/>
      <c r="D23" s="26"/>
      <c r="E23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Halikias</dc:creator>
  <cp:lastModifiedBy>Melina Halikias</cp:lastModifiedBy>
  <dcterms:created xsi:type="dcterms:W3CDTF">2020-04-21T18:00:50Z</dcterms:created>
  <dcterms:modified xsi:type="dcterms:W3CDTF">2020-04-21T18:16:35Z</dcterms:modified>
</cp:coreProperties>
</file>